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>
    <definedName name="OLE_LINK48" localSheetId="0">'ปีงบ 61'!$B$8</definedName>
    <definedName name="OLE_LINK56" localSheetId="0">'ปีงบ 61'!#REF!</definedName>
  </definedNames>
  <calcPr fullCalcOnLoad="1"/>
</workbook>
</file>

<file path=xl/sharedStrings.xml><?xml version="1.0" encoding="utf-8"?>
<sst xmlns="http://schemas.openxmlformats.org/spreadsheetml/2006/main" count="49" uniqueCount="43">
  <si>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</si>
  <si>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</si>
  <si>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</si>
  <si>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</si>
  <si>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</si>
  <si>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</si>
  <si>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</si>
  <si>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</si>
  <si>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</si>
  <si>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</si>
  <si>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</si>
  <si>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</si>
  <si>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</si>
  <si>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</si>
  <si>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</si>
  <si>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</si>
  <si>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ชื่อตัวชี้วัด</t>
  </si>
  <si>
    <t>หน่วยนับ</t>
  </si>
  <si>
    <t>ร้อยละ</t>
  </si>
  <si>
    <t>≥75</t>
  </si>
  <si>
    <t>≥80</t>
  </si>
  <si>
    <t xml:space="preserve"> แบบบันทึกรายงาน และตัวชี้วัด  PCT จักษุ     ประจำปีงบประมาณ พ.ศ.๒๕61</t>
  </si>
  <si>
    <t>ร้อยละของผู้ป่วยตาบอดจากต้อกระจก (Blinding Cataract) ได้รับการผ่าตัด ภายใน 30 วัน</t>
  </si>
  <si>
    <t>≥60</t>
  </si>
  <si>
    <t xml:space="preserve">   1.2 จำนวนผู้ป่วยต้อกระจกชนิดบอด (Blinding Cataract) ที่ได้รับการวินิจฉัย</t>
  </si>
  <si>
    <t xml:space="preserve">   2.1 จำนวนผู้สูงอายุ 60 ปีขึ้นไปได้รับการคัดกรองสายตา</t>
  </si>
  <si>
    <t xml:space="preserve">   2.2 จำนวนผู้สูงอายุ 60 ปีขึ้นไปทั้งหมด</t>
  </si>
  <si>
    <t>(K-Vision2020)</t>
  </si>
  <si>
    <t>ราย</t>
  </si>
  <si>
    <t xml:space="preserve">   3.1 จำนวนผู้ป่วยเบาหวานที่ได้รับการตรวจจอประสาทตา </t>
  </si>
  <si>
    <t xml:space="preserve">   3.2 จำนวนผู้ป่วยเบาหวานที่ขึ้นทะเบียน ทั้งหมด </t>
  </si>
  <si>
    <t>รหัส</t>
  </si>
  <si>
    <t>KPI</t>
  </si>
  <si>
    <t>eye1</t>
  </si>
  <si>
    <t>eye2</t>
  </si>
  <si>
    <t>eye3</t>
  </si>
  <si>
    <t>ร้อยละผู้สูงอายุ 60 ปีขึ้นไป ได้รับการคัดกรองสายตา (K-Vision2020)</t>
  </si>
  <si>
    <t>ร้อยละของผู้ป่วยเบาหวานได้รับการตรวจคัดกรองภาวะแทรกซ้อนจอประสาทตา (K-HDC)</t>
  </si>
  <si>
    <t xml:space="preserve">   1.1 จำนวนผู้ป่วยต้อกระจกชนิดบอด (Blinding Cataract) ที่ได้รับการผ่าตัด ภายใน 30 วัน</t>
  </si>
  <si>
    <t>ข้อมูลใช้จริง 61</t>
  </si>
  <si>
    <t>ข้อมูลไม่ตรงกับ 2020</t>
  </si>
  <si>
    <t>ข้อมูลไม่ตรงกับ HDC</t>
  </si>
  <si>
    <t xml:space="preserve"> 30 ก.ย.61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</si>
</sst>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 &quot;#,##0;\-&quot; &quot;#,##0"/>
    <numFmt numFmtId="188" formatCode="&quot; &quot;#,##0;[Red]\-&quot; &quot;#,##0"/>
    <numFmt numFmtId="189" formatCode="&quot; &quot;#,##0.00;\-&quot; &quot;#,##0.00"/>
    <numFmt numFmtId="190" formatCode="&quot; &quot;#,##0.00;[Red]\-&quot; &quot;#,##0.00"/>
    <numFmt numFmtId="191" formatCode="_-&quot; &quot;* #,##0_-;\-&quot; &quot;* #,##0_-;_-&quot; &quot;* &quot;-&quot;_-;_-@_-"/>
    <numFmt numFmtId="192" formatCode="_-&quot; &quot;* #,##0.00_-;\-&quot; &quot;* #,##0.00_-;_-&quot; &quot;* &quot;-&quot;??_-;_-@_-"/>
    <numFmt numFmtId="193" formatCode="t&quot; &quot;#,##0_);\(t&quot; &quot;#,##0\)"/>
    <numFmt numFmtId="194" formatCode="t&quot; &quot;#,##0_);[Red]\(t&quot; &quot;#,##0\)"/>
    <numFmt numFmtId="195" formatCode="t&quot; &quot;#,##0.00_);\(t&quot; &quot;#,##0.00\)"/>
    <numFmt numFmtId="196" formatCode="t&quot; &quot;#,##0.00_);[Red]\(t&quot; 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  <numFmt numFmtId="213" formatCode="&quot;Yes&quot;;&quot;Yes&quot;;&quot;No&quot;"/>
    <numFmt numFmtId="214" formatCode="&quot;True&quot;;&quot;True&quot;;&quot;False&quot;"/>
    <numFmt numFmtId="215" formatCode="&quot;On&quot;;&quot;On&quot;;&quot;Off&quot;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u val="single"/>
      <sz val="14"/>
      <color indexed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1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36"/>
      <name val="TH SarabunIT๙"/>
      <family val="2"/>
    </font>
    <font>
      <b/>
      <u val="single"/>
      <sz val="14"/>
      <color indexed="36"/>
      <name val="TH SarabunIT๙"/>
      <family val="2"/>
    </font>
    <font>
      <b/>
      <sz val="12"/>
      <color indexed="8"/>
      <name val="TH SarabunIT๙"/>
      <family val="2"/>
    </font>
    <font>
      <sz val="10"/>
      <color indexed="8"/>
      <name val="Arial"/>
      <family val="2"/>
    </font>
    <font>
      <sz val="11"/>
      <color indexed="10"/>
      <name val="TH SarabunIT๙"/>
      <family val="2"/>
    </font>
    <font>
      <sz val="12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b/>
      <sz val="14"/>
      <color rgb="FF7030A0"/>
      <name val="TH SarabunIT๙"/>
      <family val="2"/>
    </font>
    <font>
      <b/>
      <u val="single"/>
      <sz val="14"/>
      <color rgb="FF7030A0"/>
      <name val="TH SarabunIT๙"/>
      <family val="2"/>
    </font>
    <font>
      <b/>
      <sz val="12"/>
      <color theme="1" tint="0.04998999834060669"/>
      <name val="TH SarabunIT๙"/>
      <family val="2"/>
    </font>
    <font>
      <sz val="10"/>
      <color rgb="FF000000"/>
      <name val="Arial"/>
      <family val="2"/>
    </font>
    <font>
      <sz val="11"/>
      <color rgb="FFFF0000"/>
      <name val="TH SarabunIT๙"/>
      <family val="2"/>
    </font>
    <font>
      <sz val="12"/>
      <color theme="1" tint="0.04998999834060669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53" fillId="0" borderId="12" xfId="47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3" fillId="0" borderId="15" xfId="47" applyFont="1" applyBorder="1" applyAlignment="1">
      <alignment horizontal="center"/>
      <protection/>
    </xf>
    <xf numFmtId="0" fontId="53" fillId="0" borderId="16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4" fillId="0" borderId="16" xfId="0" applyFont="1" applyBorder="1" applyAlignment="1">
      <alignment/>
    </xf>
    <xf numFmtId="2" fontId="55" fillId="33" borderId="16" xfId="0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4" fillId="0" borderId="16" xfId="0" applyFont="1" applyBorder="1" applyAlignment="1">
      <alignment horizontal="left" vertical="center" wrapText="1"/>
    </xf>
    <xf numFmtId="0" fontId="57" fillId="0" borderId="16" xfId="0" applyFont="1" applyBorder="1" applyAlignment="1">
      <alignment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/>
    </xf>
    <xf numFmtId="0" fontId="56" fillId="0" borderId="16" xfId="0" applyFont="1" applyBorder="1" applyAlignment="1">
      <alignment/>
    </xf>
    <xf numFmtId="0" fontId="54" fillId="0" borderId="1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3" fillId="0" borderId="16" xfId="47" applyFont="1" applyBorder="1" applyAlignment="1">
      <alignment horizontal="center"/>
      <protection/>
    </xf>
    <xf numFmtId="2" fontId="55" fillId="33" borderId="16" xfId="0" applyNumberFormat="1" applyFont="1" applyFill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4" fillId="0" borderId="16" xfId="47" applyFont="1" applyBorder="1" applyAlignment="1">
      <alignment horizontal="center"/>
      <protection/>
    </xf>
    <xf numFmtId="0" fontId="53" fillId="0" borderId="16" xfId="47" applyFont="1" applyFill="1" applyBorder="1" applyAlignment="1">
      <alignment horizontal="center"/>
      <protection/>
    </xf>
    <xf numFmtId="0" fontId="54" fillId="0" borderId="16" xfId="47" applyFont="1" applyFill="1" applyBorder="1" applyAlignment="1">
      <alignment horizontal="center"/>
      <protection/>
    </xf>
    <xf numFmtId="0" fontId="55" fillId="0" borderId="16" xfId="0" applyFont="1" applyBorder="1" applyAlignment="1">
      <alignment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7" fillId="0" borderId="16" xfId="0" applyFont="1" applyBorder="1" applyAlignment="1">
      <alignment horizontal="center" vertical="center"/>
    </xf>
    <xf numFmtId="0" fontId="7" fillId="0" borderId="16" xfId="34" applyFont="1" applyBorder="1" applyAlignment="1" applyProtection="1">
      <alignment/>
      <protection/>
    </xf>
    <xf numFmtId="0" fontId="58" fillId="0" borderId="16" xfId="0" applyFont="1" applyBorder="1" applyAlignment="1">
      <alignment/>
    </xf>
    <xf numFmtId="0" fontId="58" fillId="0" borderId="16" xfId="47" applyFont="1" applyBorder="1" applyAlignment="1">
      <alignment horizontal="center"/>
      <protection/>
    </xf>
    <xf numFmtId="0" fontId="59" fillId="0" borderId="16" xfId="34" applyFont="1" applyBorder="1" applyAlignment="1" applyProtection="1">
      <alignment/>
      <protection/>
    </xf>
    <xf numFmtId="0" fontId="58" fillId="0" borderId="16" xfId="47" applyFont="1" applyFill="1" applyBorder="1" applyAlignment="1">
      <alignment horizontal="center"/>
      <protection/>
    </xf>
    <xf numFmtId="0" fontId="60" fillId="0" borderId="16" xfId="0" applyFont="1" applyBorder="1" applyAlignment="1">
      <alignment/>
    </xf>
    <xf numFmtId="0" fontId="60" fillId="0" borderId="16" xfId="0" applyFont="1" applyBorder="1" applyAlignment="1">
      <alignment horizontal="center"/>
    </xf>
    <xf numFmtId="1" fontId="54" fillId="0" borderId="16" xfId="0" applyNumberFormat="1" applyFont="1" applyBorder="1" applyAlignment="1">
      <alignment horizontal="center" wrapText="1"/>
    </xf>
    <xf numFmtId="3" fontId="61" fillId="0" borderId="0" xfId="0" applyNumberFormat="1" applyFont="1" applyAlignment="1">
      <alignment/>
    </xf>
    <xf numFmtId="0" fontId="62" fillId="0" borderId="16" xfId="0" applyFont="1" applyBorder="1" applyAlignment="1">
      <alignment/>
    </xf>
    <xf numFmtId="0" fontId="62" fillId="0" borderId="16" xfId="0" applyFont="1" applyBorder="1" applyAlignment="1">
      <alignment horizontal="center"/>
    </xf>
    <xf numFmtId="1" fontId="63" fillId="0" borderId="16" xfId="0" applyNumberFormat="1" applyFont="1" applyBorder="1" applyAlignment="1">
      <alignment horizontal="center" wrapText="1"/>
    </xf>
    <xf numFmtId="3" fontId="54" fillId="0" borderId="19" xfId="0" applyNumberFormat="1" applyFont="1" applyFill="1" applyBorder="1" applyAlignment="1">
      <alignment horizontal="center"/>
    </xf>
    <xf numFmtId="3" fontId="54" fillId="0" borderId="20" xfId="0" applyNumberFormat="1" applyFont="1" applyFill="1" applyBorder="1" applyAlignment="1">
      <alignment horizontal="center"/>
    </xf>
    <xf numFmtId="3" fontId="54" fillId="0" borderId="21" xfId="0" applyNumberFormat="1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3" fontId="53" fillId="0" borderId="19" xfId="0" applyNumberFormat="1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3" fillId="33" borderId="16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4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3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ision2020thailand.org/rep-screen-summary.php" TargetMode="External" /><Relationship Id="rId2" Type="http://schemas.openxmlformats.org/officeDocument/2006/relationships/hyperlink" Target="https://cpm.hdc.moph.go.th/hdc/reports/report.php?source=pformated/format1.php&amp;cat_id=b2b59e64c4e6c92d4b1ec16a599d882b&amp;id=d0726b6e82496162f596395050cb6c8c" TargetMode="External" /><Relationship Id="rId3" Type="http://schemas.openxmlformats.org/officeDocument/2006/relationships/hyperlink" Target="http://vision2020thailand.org/rep-visa-op.ph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PageLayoutView="0" workbookViewId="0" topLeftCell="A1">
      <selection activeCell="B18" sqref="B18"/>
    </sheetView>
  </sheetViews>
  <sheetFormatPr defaultColWidth="17.8515625" defaultRowHeight="12.75"/>
  <cols>
    <col min="1" max="1" width="5.57421875" style="36" customWidth="1"/>
    <col min="2" max="2" width="71.421875" style="1" customWidth="1"/>
    <col min="3" max="3" width="7.8515625" style="1" customWidth="1"/>
    <col min="4" max="4" width="5.7109375" style="12" customWidth="1"/>
    <col min="5" max="5" width="6.57421875" style="12" customWidth="1"/>
    <col min="6" max="7" width="4.140625" style="1" customWidth="1"/>
    <col min="8" max="8" width="4.140625" style="11" customWidth="1"/>
    <col min="9" max="11" width="4.140625" style="1" customWidth="1"/>
    <col min="12" max="12" width="4.8515625" style="1" customWidth="1"/>
    <col min="13" max="13" width="5.00390625" style="1" customWidth="1"/>
    <col min="14" max="14" width="4.140625" style="1" customWidth="1"/>
    <col min="15" max="17" width="4.421875" style="1" customWidth="1"/>
    <col min="18" max="16384" width="17.8515625" style="1" customWidth="1"/>
  </cols>
  <sheetData>
    <row r="1" spans="1:17" ht="19.5" customHeight="1">
      <c r="A1" s="58" t="s">
        <v>21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9" s="6" customFormat="1" ht="19.5" customHeight="1">
      <c r="A2" s="34" t="s">
        <v>31</v>
      </c>
      <c r="B2" s="2" t="s">
        <v>16</v>
      </c>
      <c r="C2" s="3" t="s">
        <v>17</v>
      </c>
      <c r="D2" s="4" t="s">
        <v>0</v>
      </c>
      <c r="E2" s="5" t="s">
        <v>1</v>
      </c>
      <c r="F2" s="60" t="s">
        <v>15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S2" s="6" t="s">
        <v>39</v>
      </c>
    </row>
    <row r="3" spans="1:17" s="6" customFormat="1" ht="19.5" customHeight="1">
      <c r="A3" s="35" t="s">
        <v>32</v>
      </c>
      <c r="B3" s="7"/>
      <c r="C3" s="8"/>
      <c r="D3" s="7"/>
      <c r="E3" s="9" t="s">
        <v>14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M3" s="10" t="s">
        <v>9</v>
      </c>
      <c r="N3" s="10" t="s">
        <v>10</v>
      </c>
      <c r="O3" s="10" t="s">
        <v>11</v>
      </c>
      <c r="P3" s="10" t="s">
        <v>12</v>
      </c>
      <c r="Q3" s="10" t="s">
        <v>13</v>
      </c>
    </row>
    <row r="4" spans="1:17" s="6" customFormat="1" ht="19.5" customHeight="1">
      <c r="A4" s="13" t="s">
        <v>33</v>
      </c>
      <c r="B4" s="38" t="s">
        <v>22</v>
      </c>
      <c r="C4" s="13" t="s">
        <v>18</v>
      </c>
      <c r="D4" s="14" t="s">
        <v>20</v>
      </c>
      <c r="E4" s="15"/>
      <c r="F4" s="61"/>
      <c r="G4" s="61"/>
      <c r="H4" s="61"/>
      <c r="I4" s="61"/>
      <c r="J4" s="61"/>
      <c r="K4" s="61"/>
      <c r="L4" s="61"/>
      <c r="M4" s="61"/>
      <c r="N4" s="61"/>
      <c r="O4" s="62"/>
      <c r="P4" s="62"/>
      <c r="Q4" s="62"/>
    </row>
    <row r="5" spans="1:17" s="6" customFormat="1" ht="19.5" customHeight="1">
      <c r="A5" s="13"/>
      <c r="B5" s="39" t="s">
        <v>27</v>
      </c>
      <c r="C5" s="13"/>
      <c r="D5" s="14"/>
      <c r="E5" s="15"/>
      <c r="F5" s="16"/>
      <c r="G5" s="16"/>
      <c r="H5" s="16"/>
      <c r="I5" s="16"/>
      <c r="J5" s="16"/>
      <c r="K5" s="16"/>
      <c r="L5" s="16"/>
      <c r="M5" s="16"/>
      <c r="N5" s="16"/>
      <c r="O5" s="17"/>
      <c r="P5" s="17"/>
      <c r="Q5" s="17"/>
    </row>
    <row r="6" spans="1:17" ht="19.5" customHeight="1">
      <c r="A6" s="24"/>
      <c r="B6" s="19" t="s">
        <v>38</v>
      </c>
      <c r="C6" s="37" t="s">
        <v>28</v>
      </c>
      <c r="D6" s="21"/>
      <c r="E6" s="45">
        <f>SUM(F6:Q6)</f>
        <v>1025</v>
      </c>
      <c r="F6" s="43">
        <v>103</v>
      </c>
      <c r="G6" s="43">
        <v>83</v>
      </c>
      <c r="H6" s="43">
        <v>87</v>
      </c>
      <c r="I6" s="43">
        <v>109</v>
      </c>
      <c r="J6" s="43">
        <v>90</v>
      </c>
      <c r="K6" s="43">
        <v>89</v>
      </c>
      <c r="L6" s="22">
        <v>97</v>
      </c>
      <c r="M6" s="22">
        <v>110</v>
      </c>
      <c r="N6" s="22">
        <v>88</v>
      </c>
      <c r="O6" s="23">
        <v>68</v>
      </c>
      <c r="P6" s="23">
        <v>101</v>
      </c>
      <c r="Q6" s="47"/>
    </row>
    <row r="7" spans="1:17" ht="19.5" customHeight="1">
      <c r="A7" s="24"/>
      <c r="B7" s="19" t="s">
        <v>24</v>
      </c>
      <c r="C7" s="37" t="s">
        <v>28</v>
      </c>
      <c r="D7" s="21"/>
      <c r="E7" s="45">
        <f>SUM(F7:Q7)</f>
        <v>1198</v>
      </c>
      <c r="F7" s="44">
        <v>125</v>
      </c>
      <c r="G7" s="44">
        <v>109</v>
      </c>
      <c r="H7" s="44">
        <v>112</v>
      </c>
      <c r="I7" s="44">
        <v>136</v>
      </c>
      <c r="J7" s="44">
        <v>113</v>
      </c>
      <c r="K7" s="44">
        <v>123</v>
      </c>
      <c r="L7" s="24">
        <v>106</v>
      </c>
      <c r="M7" s="24">
        <v>114</v>
      </c>
      <c r="N7" s="24">
        <v>90</v>
      </c>
      <c r="O7" s="25">
        <v>68</v>
      </c>
      <c r="P7" s="25">
        <v>102</v>
      </c>
      <c r="Q7" s="48"/>
    </row>
    <row r="8" spans="1:19" s="6" customFormat="1" ht="19.5" customHeight="1">
      <c r="A8" s="40" t="s">
        <v>34</v>
      </c>
      <c r="B8" s="41" t="s">
        <v>36</v>
      </c>
      <c r="C8" s="13" t="s">
        <v>18</v>
      </c>
      <c r="D8" s="14" t="s">
        <v>19</v>
      </c>
      <c r="E8" s="27"/>
      <c r="F8" s="63"/>
      <c r="G8" s="63"/>
      <c r="H8" s="63"/>
      <c r="I8" s="63"/>
      <c r="J8" s="63"/>
      <c r="K8" s="63"/>
      <c r="L8" s="63"/>
      <c r="M8" s="63"/>
      <c r="N8" s="63"/>
      <c r="O8" s="64"/>
      <c r="P8" s="64"/>
      <c r="Q8" s="64"/>
      <c r="S8" s="6">
        <v>91.28</v>
      </c>
    </row>
    <row r="9" spans="1:20" s="6" customFormat="1" ht="19.5" customHeight="1">
      <c r="A9" s="26"/>
      <c r="B9" s="20" t="s">
        <v>25</v>
      </c>
      <c r="C9" s="28" t="s">
        <v>28</v>
      </c>
      <c r="D9" s="29"/>
      <c r="E9" s="49">
        <f>SUM(F9:Q9)</f>
        <v>22380</v>
      </c>
      <c r="F9" s="50">
        <v>10371</v>
      </c>
      <c r="G9" s="53"/>
      <c r="H9" s="53"/>
      <c r="I9" s="53"/>
      <c r="J9" s="53"/>
      <c r="K9" s="54"/>
      <c r="L9" s="55">
        <v>12009</v>
      </c>
      <c r="M9" s="56"/>
      <c r="N9" s="56"/>
      <c r="O9" s="56"/>
      <c r="P9" s="56"/>
      <c r="Q9" s="57"/>
      <c r="R9" s="6" t="s">
        <v>40</v>
      </c>
      <c r="S9" s="46">
        <v>22380</v>
      </c>
      <c r="T9" s="6" t="s">
        <v>42</v>
      </c>
    </row>
    <row r="10" spans="1:19" ht="19.5" customHeight="1">
      <c r="A10" s="30"/>
      <c r="B10" s="20" t="s">
        <v>26</v>
      </c>
      <c r="C10" s="28" t="s">
        <v>28</v>
      </c>
      <c r="D10" s="25"/>
      <c r="E10" s="49">
        <f>SUM(F10:Q10)</f>
        <v>22927</v>
      </c>
      <c r="F10" s="50">
        <v>22927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  <c r="S10" s="46">
        <v>24518</v>
      </c>
    </row>
    <row r="11" spans="1:17" s="6" customFormat="1" ht="19.5" customHeight="1">
      <c r="A11" s="42" t="s">
        <v>35</v>
      </c>
      <c r="B11" s="41" t="s">
        <v>37</v>
      </c>
      <c r="C11" s="13" t="s">
        <v>18</v>
      </c>
      <c r="D11" s="14" t="s">
        <v>23</v>
      </c>
      <c r="E11" s="27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64"/>
      <c r="Q11" s="64"/>
    </row>
    <row r="12" spans="1:20" s="6" customFormat="1" ht="19.5" customHeight="1">
      <c r="A12" s="31"/>
      <c r="B12" s="14" t="s">
        <v>29</v>
      </c>
      <c r="C12" s="28"/>
      <c r="D12" s="24"/>
      <c r="E12" s="45">
        <f>SUM(F12:Q12)</f>
        <v>6412</v>
      </c>
      <c r="F12" s="55">
        <v>3467</v>
      </c>
      <c r="G12" s="56"/>
      <c r="H12" s="56"/>
      <c r="I12" s="56"/>
      <c r="J12" s="56"/>
      <c r="K12" s="57"/>
      <c r="L12" s="55">
        <v>2945</v>
      </c>
      <c r="M12" s="56"/>
      <c r="N12" s="56"/>
      <c r="O12" s="56"/>
      <c r="P12" s="56"/>
      <c r="Q12" s="57"/>
      <c r="R12" s="6" t="s">
        <v>41</v>
      </c>
      <c r="S12" s="6">
        <v>6426</v>
      </c>
      <c r="T12" s="6" t="s">
        <v>42</v>
      </c>
    </row>
    <row r="13" spans="1:19" ht="19.5" customHeight="1">
      <c r="A13" s="32"/>
      <c r="B13" s="14" t="s">
        <v>30</v>
      </c>
      <c r="C13" s="28"/>
      <c r="D13" s="25"/>
      <c r="E13" s="45">
        <f>SUM(F13:Q13)</f>
        <v>8159</v>
      </c>
      <c r="F13" s="50">
        <v>8159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4"/>
      <c r="S13" s="1">
        <v>8194</v>
      </c>
    </row>
    <row r="14" spans="1:17" ht="19.5" customHeight="1">
      <c r="A14" s="24"/>
      <c r="B14" s="33"/>
      <c r="C14" s="20"/>
      <c r="D14" s="18"/>
      <c r="E14" s="18"/>
      <c r="F14" s="20"/>
      <c r="G14" s="20"/>
      <c r="H14" s="14"/>
      <c r="I14" s="20"/>
      <c r="J14" s="20"/>
      <c r="K14" s="20"/>
      <c r="L14" s="20"/>
      <c r="M14" s="20"/>
      <c r="N14" s="20"/>
      <c r="O14" s="20"/>
      <c r="P14" s="20"/>
      <c r="Q14" s="20"/>
    </row>
  </sheetData>
  <sheetProtection/>
  <mergeCells count="20">
    <mergeCell ref="L12:Q12"/>
    <mergeCell ref="I8:K8"/>
    <mergeCell ref="L8:N8"/>
    <mergeCell ref="O8:Q8"/>
    <mergeCell ref="F11:H11"/>
    <mergeCell ref="I11:K11"/>
    <mergeCell ref="L11:N11"/>
    <mergeCell ref="O11:Q11"/>
    <mergeCell ref="F9:K9"/>
    <mergeCell ref="L9:Q9"/>
    <mergeCell ref="F10:Q10"/>
    <mergeCell ref="F13:Q13"/>
    <mergeCell ref="F12:K12"/>
    <mergeCell ref="A1:Q1"/>
    <mergeCell ref="F2:Q2"/>
    <mergeCell ref="F4:H4"/>
    <mergeCell ref="I4:K4"/>
    <mergeCell ref="L4:N4"/>
    <mergeCell ref="O4:Q4"/>
    <mergeCell ref="F8:H8"/>
  </mergeCells>
  <hyperlinks>
    <hyperlink ref="B8" r:id="rId1" display="ร้อยละผู้สูงอายุ 60 ปีขึ้นไป ได้รับการคัดกรองสายตา (K-Vision2020)"/>
    <hyperlink ref="B11" r:id="rId2" display="ร้อยละของผู้ป่วยเบาหวานได้รับการตรวจคัดกรองภาวะแทรกซ้อนจอประสาทตา (K-HDC)"/>
    <hyperlink ref="B4" r:id="rId3" display="ร้อยละของผู้ป่วยตาบอดจากต้อกระจก (Blinding Cataract) ได้รับการผ่าตัด ภายใน 30 วัน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KKD 2011 V.2</cp:lastModifiedBy>
  <cp:lastPrinted>2018-01-08T03:50:18Z</cp:lastPrinted>
  <dcterms:created xsi:type="dcterms:W3CDTF">2010-03-23T06:57:41Z</dcterms:created>
  <dcterms:modified xsi:type="dcterms:W3CDTF">2018-11-19T06:18:03Z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